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2120" yWindow="600" windowWidth="22720" windowHeight="15840"/>
  </bookViews>
  <sheets>
    <sheet name="計分模板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F17" i="1"/>
  <c r="F16" i="1"/>
  <c r="F15" i="1"/>
  <c r="F5" i="1"/>
  <c r="F4" i="1"/>
  <c r="F3" i="1"/>
  <c r="C12" i="1"/>
  <c r="C6" i="1"/>
</calcChain>
</file>

<file path=xl/sharedStrings.xml><?xml version="1.0" encoding="utf-8"?>
<sst xmlns="http://schemas.openxmlformats.org/spreadsheetml/2006/main" count="25" uniqueCount="12">
  <si>
    <t>請在此欄填入正確題數</t>
    <phoneticPr fontId="1" type="noConversion"/>
  </si>
  <si>
    <t>初級</t>
    <phoneticPr fontId="1" type="noConversion"/>
  </si>
  <si>
    <t>○ 造詞正確題數：</t>
    <phoneticPr fontId="1" type="noConversion"/>
  </si>
  <si>
    <t>題</t>
    <phoneticPr fontId="1" type="noConversion"/>
  </si>
  <si>
    <t>△ 造詞正確題數：</t>
    <phoneticPr fontId="1" type="noConversion"/>
  </si>
  <si>
    <t>題</t>
    <phoneticPr fontId="1" type="noConversion"/>
  </si>
  <si>
    <t>□ 造詞正確題數：</t>
    <phoneticPr fontId="1" type="noConversion"/>
  </si>
  <si>
    <t>預估識字量</t>
    <phoneticPr fontId="1" type="noConversion"/>
  </si>
  <si>
    <t>中等</t>
    <phoneticPr fontId="1" type="noConversion"/>
  </si>
  <si>
    <t>○ 造詞正確題數：</t>
    <phoneticPr fontId="1" type="noConversion"/>
  </si>
  <si>
    <t>△ 造詞正確題數：</t>
    <phoneticPr fontId="1" type="noConversion"/>
  </si>
  <si>
    <t>高階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</si>
</sst>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5" fillId="0" borderId="0" xfId="0" applyFont="1" applyBorder="1" applyAlignment="1">
      <alignment horizontal="right"/>
    </xf>
    <xf numFmtId="1" fontId="4" fillId="0" borderId="0" xfId="0" applyNumberFormat="1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/>
    <xf numFmtId="0" fontId="4" fillId="2" borderId="0" xfId="0" applyFont="1" applyFill="1" applyBorder="1" applyAlignment="1"/>
    <xf numFmtId="0" fontId="2" fillId="0" borderId="0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abSelected="1" workbookViewId="0">
      <selection activeCell="I16" sqref="I16"/>
    </sheetView>
  </sheetViews>
  <sheetFormatPr baseColWidth="10" defaultColWidth="8.83203125" defaultRowHeight="15" x14ac:dyDescent="0"/>
  <cols>
    <col min="2" max="2" width="24.33203125" bestFit="1" customWidth="1"/>
    <col min="3" max="3" width="11.5" customWidth="1"/>
    <col min="4" max="4" width="4.1640625" bestFit="1" customWidth="1"/>
  </cols>
  <sheetData>
    <row r="1" spans="2:6">
      <c r="C1" s="12" t="s">
        <v>0</v>
      </c>
    </row>
    <row r="2" spans="2:6">
      <c r="B2" s="1" t="s">
        <v>1</v>
      </c>
      <c r="C2" s="12"/>
      <c r="D2" s="2"/>
      <c r="E2" s="2"/>
      <c r="F2" s="2"/>
    </row>
    <row r="3" spans="2:6" ht="18">
      <c r="B3" s="3" t="s">
        <v>2</v>
      </c>
      <c r="C3" s="4">
        <v>1</v>
      </c>
      <c r="D3" s="4" t="s">
        <v>3</v>
      </c>
      <c r="E3" s="4"/>
      <c r="F3" s="4">
        <f>1/24*1500</f>
        <v>62.5</v>
      </c>
    </row>
    <row r="4" spans="2:6" ht="18">
      <c r="B4" s="3" t="s">
        <v>4</v>
      </c>
      <c r="C4" s="5">
        <v>1</v>
      </c>
      <c r="D4" s="4" t="s">
        <v>5</v>
      </c>
      <c r="E4" s="4"/>
      <c r="F4" s="4">
        <f>1/24*1500</f>
        <v>62.5</v>
      </c>
    </row>
    <row r="5" spans="2:6" ht="18">
      <c r="B5" s="3" t="s">
        <v>6</v>
      </c>
      <c r="C5" s="6">
        <v>1</v>
      </c>
      <c r="D5" s="4" t="s">
        <v>5</v>
      </c>
      <c r="E5" s="4"/>
      <c r="F5" s="4">
        <f>1/12*2000</f>
        <v>166.66666666666666</v>
      </c>
    </row>
    <row r="6" spans="2:6" ht="18">
      <c r="B6" s="7" t="s">
        <v>7</v>
      </c>
      <c r="C6" s="8">
        <f>IF(((C3/24)*1500+(C4/24)*1500+(C5/12)*2000)&gt;0,(C3/24)*1500+(C4/24)*1500+(C5/12)*2000,"")</f>
        <v>291.66666666666663</v>
      </c>
      <c r="D6" s="4"/>
      <c r="E6" s="4"/>
      <c r="F6" s="4"/>
    </row>
    <row r="7" spans="2:6">
      <c r="B7" s="2"/>
      <c r="C7" s="9"/>
      <c r="D7" s="2"/>
      <c r="E7" s="2"/>
      <c r="F7" s="2"/>
    </row>
    <row r="8" spans="2:6">
      <c r="B8" s="1" t="s">
        <v>8</v>
      </c>
      <c r="C8" s="9"/>
      <c r="D8" s="2"/>
      <c r="E8" s="2"/>
      <c r="F8" s="2"/>
    </row>
    <row r="9" spans="2:6" ht="18">
      <c r="B9" s="3" t="s">
        <v>9</v>
      </c>
      <c r="C9" s="4">
        <v>1</v>
      </c>
      <c r="D9" s="4" t="s">
        <v>5</v>
      </c>
      <c r="E9" s="4"/>
      <c r="F9" s="4"/>
    </row>
    <row r="10" spans="2:6" ht="18">
      <c r="B10" s="3" t="s">
        <v>10</v>
      </c>
      <c r="C10" s="5">
        <v>1</v>
      </c>
      <c r="D10" s="4" t="s">
        <v>5</v>
      </c>
      <c r="E10" s="4"/>
      <c r="F10" s="4"/>
    </row>
    <row r="11" spans="2:6" ht="18">
      <c r="B11" s="3" t="s">
        <v>6</v>
      </c>
      <c r="C11" s="6">
        <v>1</v>
      </c>
      <c r="D11" s="4" t="s">
        <v>5</v>
      </c>
      <c r="E11" s="4"/>
      <c r="F11" s="4"/>
    </row>
    <row r="12" spans="2:6" ht="18">
      <c r="B12" s="7" t="s">
        <v>7</v>
      </c>
      <c r="C12" s="8">
        <f>IF(((C9/12)*1500+(C10/24)*1500+(C11/24)*2000)&gt;0,(C9/12)*1500+(C10/24)*1500+(C11/24)*2000,"")</f>
        <v>270.83333333333331</v>
      </c>
      <c r="D12" s="4"/>
      <c r="E12" s="4"/>
      <c r="F12" s="4"/>
    </row>
    <row r="13" spans="2:6">
      <c r="B13" s="2"/>
      <c r="C13" s="9"/>
      <c r="D13" s="2"/>
      <c r="E13" s="2"/>
      <c r="F13" s="2"/>
    </row>
    <row r="14" spans="2:6">
      <c r="B14" s="1" t="s">
        <v>11</v>
      </c>
      <c r="C14" s="9"/>
      <c r="D14" s="2"/>
      <c r="E14" s="2"/>
      <c r="F14" s="2"/>
    </row>
    <row r="15" spans="2:6" ht="18">
      <c r="B15" s="4" t="s">
        <v>9</v>
      </c>
      <c r="C15" s="4">
        <v>1</v>
      </c>
      <c r="D15" s="4" t="s">
        <v>5</v>
      </c>
      <c r="E15" s="4"/>
      <c r="F15" s="4">
        <f>1/6*1500</f>
        <v>250</v>
      </c>
    </row>
    <row r="16" spans="2:6" ht="18">
      <c r="B16" s="4" t="s">
        <v>10</v>
      </c>
      <c r="C16" s="5">
        <v>1</v>
      </c>
      <c r="D16" s="4" t="s">
        <v>5</v>
      </c>
      <c r="E16" s="4"/>
      <c r="F16" s="4">
        <f>1/18*1500</f>
        <v>83.333333333333329</v>
      </c>
    </row>
    <row r="17" spans="2:6" ht="18">
      <c r="B17" s="4" t="s">
        <v>6</v>
      </c>
      <c r="C17" s="6">
        <v>1</v>
      </c>
      <c r="D17" s="4" t="s">
        <v>5</v>
      </c>
      <c r="E17" s="4"/>
      <c r="F17" s="4">
        <f>1/36*2000</f>
        <v>55.55555555555555</v>
      </c>
    </row>
    <row r="18" spans="2:6" ht="18">
      <c r="B18" s="7" t="s">
        <v>7</v>
      </c>
      <c r="C18" s="11">
        <f>IF(((C15/6)*1500+(C16/18)*1500+(C17/36)*2000)&gt;0,(C15/6)*1500+(C16/18)*1500+(C17/36)*2000,"")</f>
        <v>388.88888888888886</v>
      </c>
    </row>
    <row r="19" spans="2:6">
      <c r="C19" s="10"/>
    </row>
    <row r="20" spans="2:6">
      <c r="C20" s="10"/>
    </row>
    <row r="21" spans="2:6">
      <c r="C21" s="10"/>
    </row>
  </sheetData>
  <mergeCells count="1">
    <mergeCell ref="C1:C2"/>
  </mergeCells>
  <phoneticPr fontId="1" type="noConversion"/>
  <conditionalFormatting sqref="C6">
    <cfRule type="colorScale" priority="4">
      <colorScale>
        <cfvo type="num" val="0"/>
        <cfvo type="num" val="1800"/>
        <cfvo type="num" val="5000"/>
        <color rgb="FFF8696B"/>
        <color rgb="FFFFEB84"/>
        <color rgb="FF63BE7B"/>
      </colorScale>
    </cfRule>
  </conditionalFormatting>
  <conditionalFormatting sqref="C12">
    <cfRule type="colorScale" priority="3">
      <colorScale>
        <cfvo type="num" val="0"/>
        <cfvo type="num" val="1800"/>
        <cfvo type="num" val="500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計分模板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 L</cp:lastModifiedBy>
  <dcterms:created xsi:type="dcterms:W3CDTF">2012-06-13T09:00:01Z</dcterms:created>
  <dcterms:modified xsi:type="dcterms:W3CDTF">2021-05-20T05:49:07Z</dcterms:modified>
</cp:coreProperties>
</file>